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'Sheet1'!$A$1:$K$45</definedName>
  </definedNames>
  <calcPr fullCalcOnLoad="1"/>
</workbook>
</file>

<file path=xl/sharedStrings.xml><?xml version="1.0" encoding="utf-8"?>
<sst xmlns="http://schemas.openxmlformats.org/spreadsheetml/2006/main" count="43" uniqueCount="32">
  <si>
    <t>DUES STRUCTURE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</si>
  <si>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</si>
  <si>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</si>
  <si>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</si>
  <si>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</si>
  <si>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</si>
  <si>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</si>
  <si>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</si>
  <si>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</si>
  <si>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</si>
  <si>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</si>
  <si>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NAR</t>
  </si>
  <si>
    <t>DR/R</t>
  </si>
  <si>
    <t>AFF</t>
  </si>
  <si>
    <t xml:space="preserve"> </t>
  </si>
  <si>
    <t>REALTOR and REALTOR ASSOCIATE and cannot be pro-rated</t>
  </si>
  <si>
    <t>February</t>
  </si>
  <si>
    <t>March</t>
  </si>
  <si>
    <t xml:space="preserve">    RVOICE PAF Initiative) is for classifications of REALTOR and REALTOR ASSOCIATE (no pro-ration)</t>
  </si>
  <si>
    <t>EXCEPTIONS TO THE ASSESSMENTS:</t>
  </si>
  <si>
    <t xml:space="preserve">  ASSESSMENTS ARE NOT PRORATED***)</t>
  </si>
  <si>
    <t>NM Salesperson</t>
  </si>
  <si>
    <t>ADDITIONAL ASSESSMENTS (THESE ARE NOT PRORATED):</t>
  </si>
  <si>
    <t>Month</t>
  </si>
  <si>
    <t xml:space="preserve">Illinois REALTORS/NAR MONTHLY DUES PRORATION TABLE BELOW:  (PLEASE NOTE SOME </t>
  </si>
  <si>
    <t>Illinois REALTORS</t>
  </si>
  <si>
    <t xml:space="preserve">*** Members who are NAR REALTOR Emeritus are exempt from NAR &amp; Illinois REALTORS annual dues </t>
  </si>
  <si>
    <t xml:space="preserve">*** Members who are NAR REALTOR Emeritus are exempt from NAR &amp; Illinois REALTORS assessments </t>
  </si>
  <si>
    <t>*** Members who are Past Presidents of Illinois REALTORS are exempt from Illinois REALTORS dues and assessments.</t>
  </si>
  <si>
    <t xml:space="preserve">*** NAR's additional $35 mandatory assessment for Consumer Advertising Campaign is for classifications of  </t>
  </si>
  <si>
    <t>Quincy Association</t>
  </si>
  <si>
    <t>*** Illinois REALTORS's additional $85 mandatory assessment for the Illinois RVOICE Initiative ($35 allocated to the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</si>
</sst>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28">
      <selection activeCell="A2" sqref="A2:K2"/>
    </sheetView>
  </sheetViews>
  <sheetFormatPr defaultColWidth="9.140625" defaultRowHeight="12.75"/>
  <cols>
    <col min="1" max="1" width="12.28125" style="0" customWidth="1"/>
    <col min="2" max="2" width="14.00390625" style="0" customWidth="1"/>
    <col min="3" max="4" width="12.28125" style="0" customWidth="1"/>
    <col min="5" max="5" width="0.85546875" style="0" customWidth="1"/>
    <col min="6" max="6" width="15.421875" style="0" customWidth="1"/>
    <col min="7" max="8" width="12.28125" style="0" customWidth="1"/>
    <col min="9" max="9" width="0.85546875" style="0" customWidth="1"/>
    <col min="10" max="11" width="14.57421875" style="0" customWidth="1"/>
    <col min="12" max="12" width="2.7109375" style="0" customWidth="1"/>
  </cols>
  <sheetData>
    <row r="1" spans="1:11" ht="21.75" customHeight="1">
      <c r="A1" s="27">
        <v>2020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" customFormat="1" ht="15.75">
      <c r="A4" s="15" t="s">
        <v>24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15.75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" customFormat="1" ht="12.75">
      <c r="A6" s="9"/>
      <c r="B6" s="9"/>
      <c r="C6" s="9"/>
      <c r="D6" s="9"/>
      <c r="E6" s="9"/>
      <c r="F6" s="9"/>
      <c r="G6" s="9"/>
      <c r="H6" s="9"/>
      <c r="I6" s="9"/>
      <c r="J6" s="2"/>
      <c r="K6" s="2"/>
    </row>
    <row r="7" spans="1:11" ht="18">
      <c r="A7" s="23"/>
      <c r="B7" s="25" t="s">
        <v>30</v>
      </c>
      <c r="C7" s="29"/>
      <c r="D7" s="26"/>
      <c r="E7" s="19"/>
      <c r="F7" s="25" t="s">
        <v>25</v>
      </c>
      <c r="G7" s="29"/>
      <c r="H7" s="26"/>
      <c r="I7" s="19"/>
      <c r="J7" s="25" t="s">
        <v>11</v>
      </c>
      <c r="K7" s="26"/>
    </row>
    <row r="8" spans="1:11" ht="30">
      <c r="A8" s="16" t="s">
        <v>23</v>
      </c>
      <c r="B8" s="16" t="s">
        <v>21</v>
      </c>
      <c r="C8" s="6" t="s">
        <v>12</v>
      </c>
      <c r="D8" s="6" t="s">
        <v>13</v>
      </c>
      <c r="E8" s="20"/>
      <c r="F8" s="18" t="s">
        <v>21</v>
      </c>
      <c r="G8" s="6" t="s">
        <v>12</v>
      </c>
      <c r="H8" s="6" t="s">
        <v>13</v>
      </c>
      <c r="I8" s="20"/>
      <c r="J8" s="16" t="s">
        <v>21</v>
      </c>
      <c r="K8" s="6" t="s">
        <v>12</v>
      </c>
    </row>
    <row r="9" spans="1:11" ht="6" customHeight="1">
      <c r="A9" s="10"/>
      <c r="B9" s="5"/>
      <c r="C9" s="5"/>
      <c r="D9" s="12"/>
      <c r="E9" s="21"/>
      <c r="F9" s="5"/>
      <c r="G9" s="5"/>
      <c r="H9" s="5"/>
      <c r="I9" s="21"/>
      <c r="J9" s="5"/>
      <c r="K9" s="5"/>
    </row>
    <row r="10" spans="1:11" ht="12.75">
      <c r="A10" s="11" t="s">
        <v>10</v>
      </c>
      <c r="B10" s="7">
        <v>150</v>
      </c>
      <c r="C10" s="7">
        <v>150</v>
      </c>
      <c r="D10" s="17">
        <v>125</v>
      </c>
      <c r="E10" s="22"/>
      <c r="F10" s="7">
        <v>187</v>
      </c>
      <c r="G10" s="7">
        <v>272</v>
      </c>
      <c r="H10" s="7">
        <v>35</v>
      </c>
      <c r="I10" s="22"/>
      <c r="J10" s="7">
        <v>150</v>
      </c>
      <c r="K10" s="7">
        <v>185</v>
      </c>
    </row>
    <row r="11" spans="1:14" ht="12.75">
      <c r="A11" s="11"/>
      <c r="B11" s="7"/>
      <c r="C11" s="7"/>
      <c r="D11" s="17"/>
      <c r="E11" s="22"/>
      <c r="F11" s="7"/>
      <c r="G11" s="7"/>
      <c r="H11" s="7"/>
      <c r="I11" s="22"/>
      <c r="J11" s="7"/>
      <c r="K11" s="7"/>
      <c r="N11" t="s">
        <v>14</v>
      </c>
    </row>
    <row r="12" spans="1:11" ht="12.75">
      <c r="A12" s="11" t="s">
        <v>16</v>
      </c>
      <c r="B12" s="7">
        <v>150</v>
      </c>
      <c r="C12" s="7">
        <f>+C32*11</f>
        <v>137.5</v>
      </c>
      <c r="D12" s="17">
        <v>125</v>
      </c>
      <c r="E12" s="22"/>
      <c r="F12" s="7">
        <v>187</v>
      </c>
      <c r="G12" s="7">
        <v>256.42</v>
      </c>
      <c r="H12" s="7">
        <v>35</v>
      </c>
      <c r="I12" s="22"/>
      <c r="J12" s="7">
        <v>150</v>
      </c>
      <c r="K12" s="7">
        <v>172.5</v>
      </c>
    </row>
    <row r="13" spans="1:11" ht="12.75">
      <c r="A13" s="11"/>
      <c r="B13" s="7"/>
      <c r="C13" s="7"/>
      <c r="D13" s="17"/>
      <c r="E13" s="22"/>
      <c r="F13" s="24"/>
      <c r="G13" s="7"/>
      <c r="H13" s="7"/>
      <c r="I13" s="22"/>
      <c r="J13" s="7"/>
      <c r="K13" s="7"/>
    </row>
    <row r="14" spans="1:11" ht="12.75">
      <c r="A14" s="11" t="s">
        <v>17</v>
      </c>
      <c r="B14" s="7">
        <v>150</v>
      </c>
      <c r="C14" s="7">
        <f>+C32*10</f>
        <v>125</v>
      </c>
      <c r="D14" s="17">
        <f>+C14</f>
        <v>125</v>
      </c>
      <c r="E14" s="22"/>
      <c r="F14" s="7">
        <v>187</v>
      </c>
      <c r="G14" s="7">
        <v>240.83</v>
      </c>
      <c r="H14" s="7">
        <v>35</v>
      </c>
      <c r="I14" s="22"/>
      <c r="J14" s="7">
        <v>150</v>
      </c>
      <c r="K14" s="7">
        <v>160</v>
      </c>
    </row>
    <row r="15" spans="1:11" ht="12.75">
      <c r="A15" s="11"/>
      <c r="B15" s="7"/>
      <c r="C15" s="7"/>
      <c r="D15" s="17"/>
      <c r="E15" s="22"/>
      <c r="F15" s="7"/>
      <c r="G15" s="7"/>
      <c r="H15" s="7"/>
      <c r="I15" s="22"/>
      <c r="J15" s="7"/>
      <c r="K15" s="7"/>
    </row>
    <row r="16" spans="1:11" ht="12.75">
      <c r="A16" s="11" t="s">
        <v>1</v>
      </c>
      <c r="B16" s="7">
        <v>150</v>
      </c>
      <c r="C16" s="7">
        <f>+C32*9</f>
        <v>112.5</v>
      </c>
      <c r="D16" s="17">
        <v>93.75</v>
      </c>
      <c r="E16" s="22"/>
      <c r="F16" s="7">
        <v>187</v>
      </c>
      <c r="G16" s="7">
        <v>225.25</v>
      </c>
      <c r="H16" s="7">
        <v>26.25</v>
      </c>
      <c r="I16" s="22"/>
      <c r="J16" s="7">
        <v>150</v>
      </c>
      <c r="K16" s="7">
        <v>147.5</v>
      </c>
    </row>
    <row r="17" spans="1:11" ht="12.75">
      <c r="A17" s="11"/>
      <c r="B17" s="7"/>
      <c r="C17" s="7"/>
      <c r="D17" s="17"/>
      <c r="E17" s="22"/>
      <c r="F17" s="7"/>
      <c r="G17" s="7"/>
      <c r="H17" s="7"/>
      <c r="I17" s="22"/>
      <c r="J17" s="7"/>
      <c r="K17" s="7"/>
    </row>
    <row r="18" spans="1:11" ht="12.75">
      <c r="A18" s="11" t="s">
        <v>2</v>
      </c>
      <c r="B18" s="7">
        <v>150</v>
      </c>
      <c r="C18" s="7">
        <f>+C32*8</f>
        <v>100</v>
      </c>
      <c r="D18" s="17">
        <v>93.75</v>
      </c>
      <c r="E18" s="22"/>
      <c r="F18" s="7">
        <v>187</v>
      </c>
      <c r="G18" s="7">
        <v>209.67</v>
      </c>
      <c r="H18" s="7">
        <v>26.25</v>
      </c>
      <c r="I18" s="22"/>
      <c r="J18" s="7">
        <v>150</v>
      </c>
      <c r="K18" s="7">
        <v>135</v>
      </c>
    </row>
    <row r="19" spans="1:11" ht="12.75">
      <c r="A19" s="11"/>
      <c r="B19" s="7"/>
      <c r="C19" s="7"/>
      <c r="D19" s="17"/>
      <c r="E19" s="22"/>
      <c r="F19" s="7"/>
      <c r="G19" s="7"/>
      <c r="H19" s="7"/>
      <c r="I19" s="22"/>
      <c r="J19" s="7"/>
      <c r="K19" s="7"/>
    </row>
    <row r="20" spans="1:11" ht="12.75">
      <c r="A20" s="11" t="s">
        <v>3</v>
      </c>
      <c r="B20" s="7">
        <v>150</v>
      </c>
      <c r="C20" s="7">
        <f>+C32*7</f>
        <v>87.5</v>
      </c>
      <c r="D20" s="17">
        <v>93.75</v>
      </c>
      <c r="E20" s="22"/>
      <c r="F20" s="7">
        <v>187</v>
      </c>
      <c r="G20" s="7">
        <v>194.08</v>
      </c>
      <c r="H20" s="7">
        <v>26.25</v>
      </c>
      <c r="I20" s="22"/>
      <c r="J20" s="7">
        <v>150</v>
      </c>
      <c r="K20" s="7">
        <v>122.5</v>
      </c>
    </row>
    <row r="21" spans="1:11" ht="12.75">
      <c r="A21" s="11"/>
      <c r="B21" s="7"/>
      <c r="C21" s="7"/>
      <c r="D21" s="17"/>
      <c r="E21" s="22"/>
      <c r="F21" s="7"/>
      <c r="G21" s="7"/>
      <c r="H21" s="7"/>
      <c r="I21" s="22"/>
      <c r="J21" s="7"/>
      <c r="K21" s="7"/>
    </row>
    <row r="22" spans="1:11" ht="12.75">
      <c r="A22" s="11" t="s">
        <v>4</v>
      </c>
      <c r="B22" s="7">
        <v>150</v>
      </c>
      <c r="C22" s="7">
        <f>+C32*6</f>
        <v>75</v>
      </c>
      <c r="D22" s="17">
        <v>62.5</v>
      </c>
      <c r="E22" s="22"/>
      <c r="F22" s="7">
        <v>187</v>
      </c>
      <c r="G22" s="7">
        <v>178.5</v>
      </c>
      <c r="H22" s="7">
        <v>17.5</v>
      </c>
      <c r="I22" s="22"/>
      <c r="J22" s="7">
        <v>150</v>
      </c>
      <c r="K22" s="7">
        <v>110</v>
      </c>
    </row>
    <row r="23" spans="1:11" ht="12.75">
      <c r="A23" s="11"/>
      <c r="B23" s="7"/>
      <c r="C23" s="7"/>
      <c r="D23" s="17"/>
      <c r="E23" s="22"/>
      <c r="F23" s="7"/>
      <c r="G23" s="7"/>
      <c r="H23" s="7"/>
      <c r="I23" s="22"/>
      <c r="J23" s="7"/>
      <c r="K23" s="7"/>
    </row>
    <row r="24" spans="1:11" ht="12.75">
      <c r="A24" s="11" t="s">
        <v>5</v>
      </c>
      <c r="B24" s="7">
        <v>150</v>
      </c>
      <c r="C24" s="7">
        <f>+C32*5</f>
        <v>62.5</v>
      </c>
      <c r="D24" s="17">
        <f>+C24</f>
        <v>62.5</v>
      </c>
      <c r="E24" s="22"/>
      <c r="F24" s="7">
        <v>187</v>
      </c>
      <c r="G24" s="7">
        <v>162.92</v>
      </c>
      <c r="H24" s="7">
        <v>17.5</v>
      </c>
      <c r="I24" s="22"/>
      <c r="J24" s="7">
        <v>150</v>
      </c>
      <c r="K24" s="7">
        <v>97.5</v>
      </c>
    </row>
    <row r="25" spans="1:11" ht="12.75">
      <c r="A25" s="11"/>
      <c r="B25" s="7"/>
      <c r="C25" s="7"/>
      <c r="D25" s="17"/>
      <c r="E25" s="22"/>
      <c r="F25" s="7"/>
      <c r="G25" s="7"/>
      <c r="H25" s="7"/>
      <c r="I25" s="22"/>
      <c r="J25" s="7"/>
      <c r="K25" s="7"/>
    </row>
    <row r="26" spans="1:11" ht="12.75">
      <c r="A26" s="11" t="s">
        <v>6</v>
      </c>
      <c r="B26" s="7">
        <v>150</v>
      </c>
      <c r="C26" s="7">
        <f>+C32*4</f>
        <v>50</v>
      </c>
      <c r="D26" s="17">
        <v>62.5</v>
      </c>
      <c r="E26" s="22"/>
      <c r="F26" s="7">
        <v>187</v>
      </c>
      <c r="G26" s="7">
        <v>147.33</v>
      </c>
      <c r="H26" s="7">
        <v>17.5</v>
      </c>
      <c r="I26" s="22"/>
      <c r="J26" s="7">
        <v>150</v>
      </c>
      <c r="K26" s="7">
        <v>85</v>
      </c>
    </row>
    <row r="27" spans="1:11" ht="12.75">
      <c r="A27" s="11"/>
      <c r="B27" s="7"/>
      <c r="C27" s="7"/>
      <c r="D27" s="17"/>
      <c r="E27" s="22"/>
      <c r="F27" s="7"/>
      <c r="G27" s="7"/>
      <c r="H27" s="7"/>
      <c r="I27" s="22"/>
      <c r="J27" s="7"/>
      <c r="K27" s="7"/>
    </row>
    <row r="28" spans="1:11" ht="12.75">
      <c r="A28" s="11" t="s">
        <v>7</v>
      </c>
      <c r="B28" s="7">
        <v>150</v>
      </c>
      <c r="C28" s="7">
        <f>+C32*3</f>
        <v>37.5</v>
      </c>
      <c r="D28" s="17">
        <v>31.25</v>
      </c>
      <c r="E28" s="22"/>
      <c r="F28" s="7">
        <v>187</v>
      </c>
      <c r="G28" s="7">
        <v>131.75</v>
      </c>
      <c r="H28" s="7">
        <v>8.75</v>
      </c>
      <c r="I28" s="22"/>
      <c r="J28" s="7">
        <v>150</v>
      </c>
      <c r="K28" s="7">
        <v>72.5</v>
      </c>
    </row>
    <row r="29" spans="1:11" ht="12.75">
      <c r="A29" s="11"/>
      <c r="B29" s="7"/>
      <c r="C29" s="7"/>
      <c r="D29" s="17"/>
      <c r="E29" s="22"/>
      <c r="F29" s="7"/>
      <c r="G29" s="7"/>
      <c r="H29" s="7"/>
      <c r="I29" s="22"/>
      <c r="J29" s="7"/>
      <c r="K29" s="7"/>
    </row>
    <row r="30" spans="1:11" ht="12.75">
      <c r="A30" s="11" t="s">
        <v>8</v>
      </c>
      <c r="B30" s="7">
        <v>150</v>
      </c>
      <c r="C30" s="7">
        <f>+C32*2</f>
        <v>25</v>
      </c>
      <c r="D30" s="17">
        <v>31.25</v>
      </c>
      <c r="E30" s="22"/>
      <c r="F30" s="7">
        <v>187</v>
      </c>
      <c r="G30" s="7">
        <v>116.17</v>
      </c>
      <c r="H30" s="7">
        <v>8.75</v>
      </c>
      <c r="I30" s="22"/>
      <c r="J30" s="7">
        <v>150</v>
      </c>
      <c r="K30" s="7">
        <v>60</v>
      </c>
    </row>
    <row r="31" spans="1:11" ht="12.75">
      <c r="A31" s="11"/>
      <c r="B31" s="7" t="s">
        <v>14</v>
      </c>
      <c r="C31" s="7"/>
      <c r="D31" s="17" t="s">
        <v>14</v>
      </c>
      <c r="E31" s="22"/>
      <c r="F31" s="7"/>
      <c r="G31" s="7"/>
      <c r="H31" s="7"/>
      <c r="I31" s="22"/>
      <c r="J31" s="7" t="s">
        <v>14</v>
      </c>
      <c r="K31" s="7"/>
    </row>
    <row r="32" spans="1:11" ht="12.75">
      <c r="A32" s="11" t="s">
        <v>9</v>
      </c>
      <c r="B32" s="7">
        <v>150</v>
      </c>
      <c r="C32" s="7">
        <f>+B32/12</f>
        <v>12.5</v>
      </c>
      <c r="D32" s="17">
        <v>31.25</v>
      </c>
      <c r="E32" s="22"/>
      <c r="F32" s="7">
        <v>187</v>
      </c>
      <c r="G32" s="7">
        <v>100.58</v>
      </c>
      <c r="H32" s="7">
        <v>8.75</v>
      </c>
      <c r="I32" s="22"/>
      <c r="J32" s="7">
        <v>150</v>
      </c>
      <c r="K32" s="7">
        <v>47.5</v>
      </c>
    </row>
    <row r="34" spans="1:9" ht="15.75">
      <c r="A34" s="13" t="s">
        <v>22</v>
      </c>
      <c r="B34" s="13"/>
      <c r="C34" s="13"/>
      <c r="D34" s="13"/>
      <c r="E34" s="13"/>
      <c r="F34" s="13"/>
      <c r="G34" s="13"/>
      <c r="H34" s="13"/>
      <c r="I34" s="13"/>
    </row>
    <row r="35" spans="1:12" s="3" customFormat="1" ht="12.75">
      <c r="A35" s="9" t="s">
        <v>29</v>
      </c>
      <c r="B35" s="9"/>
      <c r="C35" s="9"/>
      <c r="D35" s="9"/>
      <c r="E35" s="9"/>
      <c r="F35" s="9"/>
      <c r="G35" s="9"/>
      <c r="H35" s="9"/>
      <c r="I35" s="9"/>
      <c r="L35" s="3" t="s">
        <v>14</v>
      </c>
    </row>
    <row r="36" spans="1:11" s="1" customFormat="1" ht="12.75">
      <c r="A36" s="2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="1" customFormat="1" ht="7.5" customHeight="1"/>
    <row r="38" spans="1:12" s="1" customFormat="1" ht="12.75">
      <c r="A38" s="8" t="s">
        <v>31</v>
      </c>
      <c r="B38" s="8"/>
      <c r="C38" s="8"/>
      <c r="D38" s="8"/>
      <c r="E38" s="8"/>
      <c r="F38" s="8"/>
      <c r="G38" s="8"/>
      <c r="H38" s="8"/>
      <c r="I38" s="8"/>
      <c r="L38" s="1" t="s">
        <v>14</v>
      </c>
    </row>
    <row r="39" spans="1:9" s="1" customFormat="1" ht="12.75">
      <c r="A39" s="8" t="s">
        <v>18</v>
      </c>
      <c r="B39" s="8"/>
      <c r="C39" s="8"/>
      <c r="D39" s="8"/>
      <c r="E39" s="8"/>
      <c r="F39" s="8"/>
      <c r="G39" s="8"/>
      <c r="H39" s="8"/>
      <c r="I39" s="8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>
      <c r="A42" s="13" t="s">
        <v>19</v>
      </c>
      <c r="B42" s="13"/>
      <c r="C42" s="13"/>
      <c r="D42" s="13"/>
      <c r="E42" s="13"/>
      <c r="F42" s="13"/>
      <c r="G42" s="13"/>
      <c r="H42" s="13"/>
      <c r="I42" s="13"/>
      <c r="J42" s="4"/>
      <c r="K42" s="4"/>
    </row>
    <row r="43" spans="1:9" ht="12.75">
      <c r="A43" s="1" t="s">
        <v>26</v>
      </c>
      <c r="B43" s="1"/>
      <c r="C43" s="1"/>
      <c r="D43" s="1"/>
      <c r="E43" s="1"/>
      <c r="F43" s="1"/>
      <c r="G43" s="1"/>
      <c r="H43" s="1"/>
      <c r="I43" s="1"/>
    </row>
    <row r="44" spans="1:11" ht="12.75">
      <c r="A44" s="2" t="s">
        <v>27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9" ht="12.75">
      <c r="A45" s="9" t="s">
        <v>28</v>
      </c>
      <c r="B45" s="9"/>
      <c r="C45" s="9"/>
      <c r="D45" s="9"/>
      <c r="E45" s="9"/>
      <c r="F45" s="9"/>
      <c r="G45" s="9"/>
      <c r="H45" s="9"/>
      <c r="I45" s="9"/>
    </row>
    <row r="46" ht="12.75">
      <c r="K46" t="s">
        <v>14</v>
      </c>
    </row>
  </sheetData>
  <sheetProtection/>
  <mergeCells count="5">
    <mergeCell ref="J7:K7"/>
    <mergeCell ref="A1:K1"/>
    <mergeCell ref="A2:K2"/>
    <mergeCell ref="F7:H7"/>
    <mergeCell ref="B7:D7"/>
  </mergeCells>
  <printOptions/>
  <pageMargins left="0.25" right="0.25" top="1" bottom="1" header="0.5" footer="0.5"/>
  <pageSetup fitToHeight="0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DHarper</dc:creator>
  <cp:keywords/>
  <dc:description/>
  <cp:lastModifiedBy>Joni</cp:lastModifiedBy>
  <cp:lastPrinted>2019-09-27T13:54:30Z</cp:lastPrinted>
  <dcterms:created xsi:type="dcterms:W3CDTF">2003-10-06T15:59:26Z</dcterms:created>
  <dcterms:modified xsi:type="dcterms:W3CDTF">2019-09-27T18:34:16Z</dcterms:modified>
  <cp:category/>
  <cp:version/>
  <cp:contentType/>
  <cp:contentStatus/>
</cp:coreProperties>
</file>